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<sst xmlns="http://schemas.openxmlformats.org/spreadsheetml/2006/main" count="46" uniqueCount="31">
  <si>
    <t xml:space="preserve"># Scaling of body mass and metabolic rate</t>
  </si>
  <si>
    <t xml:space="preserve"># From Kleiber 1947,  Physiol. Rev., 1947, 27, 511-541</t>
  </si>
  <si>
    <t xml:space="preserve"># DOI: 10.1152/physrev.1947.27.4.511</t>
  </si>
  <si>
    <t xml:space="preserve"># mass in kg, rate in kCal/day</t>
  </si>
  <si>
    <t xml:space="preserve">animal</t>
  </si>
  <si>
    <t xml:space="preserve">mass</t>
  </si>
  <si>
    <t xml:space="preserve">rate</t>
  </si>
  <si>
    <t xml:space="preserve">ratio</t>
  </si>
  <si>
    <t xml:space="preserve">dataset</t>
  </si>
  <si>
    <t xml:space="preserve">remove</t>
  </si>
  <si>
    <t xml:space="preserve">mouse</t>
  </si>
  <si>
    <t xml:space="preserve">rat</t>
  </si>
  <si>
    <t xml:space="preserve">guinea pig</t>
  </si>
  <si>
    <t xml:space="preserve">rabbit</t>
  </si>
  <si>
    <t xml:space="preserve">cat</t>
  </si>
  <si>
    <t xml:space="preserve">macaque</t>
  </si>
  <si>
    <t xml:space="preserve">dog</t>
  </si>
  <si>
    <t xml:space="preserve">goat</t>
  </si>
  <si>
    <t xml:space="preserve">chimpanzee</t>
  </si>
  <si>
    <t xml:space="preserve">sheep</t>
  </si>
  <si>
    <t xml:space="preserve">woman</t>
  </si>
  <si>
    <t xml:space="preserve">cow</t>
  </si>
  <si>
    <t xml:space="preserve">heifer</t>
  </si>
  <si>
    <t xml:space="preserve">shrew</t>
  </si>
  <si>
    <t xml:space="preserve">swiss mouse</t>
  </si>
  <si>
    <t xml:space="preserve">dwarf mouse</t>
  </si>
  <si>
    <t xml:space="preserve">swine</t>
  </si>
  <si>
    <t xml:space="preserve">steer calf</t>
  </si>
  <si>
    <t xml:space="preserve">elephant</t>
  </si>
  <si>
    <t xml:space="preserve">porpoise</t>
  </si>
  <si>
    <t xml:space="preserve">whale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</si>
</sst>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TRUE&quot;;&quot;TRUE&quot;;&quot;FALSE&quot;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1"/>
  <sheetViews>
    <sheetView showFormulas="false" showGridLines="true" showRowColHeaders="true" showZeros="true" rightToLeft="false" tabSelected="true" showOutlineSymbols="true" defaultGridColor="true" view="normal" topLeftCell="A22" colorId="64" zoomScale="120" zoomScaleNormal="120" zoomScalePageLayoutView="100" workbookViewId="0">
      <selection pane="topLeft" activeCell="F41" activeCellId="0" sqref="F41"/>
    </sheetView>
  </sheetViews>
  <sheetFormatPr defaultColWidth="11.6054687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1" t="s">
        <v>1</v>
      </c>
    </row>
    <row r="3" customFormat="false" ht="12.8" hidden="false" customHeight="false" outlineLevel="0" collapsed="false">
      <c r="A3" s="1" t="s">
        <v>2</v>
      </c>
    </row>
    <row r="4" customFormat="false" ht="12.8" hidden="false" customHeight="false" outlineLevel="0" collapsed="false">
      <c r="A4" s="1" t="s">
        <v>3</v>
      </c>
    </row>
    <row r="5" customFormat="false" ht="12.8" hidden="false" customHeight="false" outlineLevel="0" collapsed="false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</row>
    <row r="6" customFormat="false" ht="12.8" hidden="false" customHeight="false" outlineLevel="0" collapsed="false">
      <c r="A6" s="1" t="s">
        <v>10</v>
      </c>
      <c r="B6" s="1" t="n">
        <v>0.021</v>
      </c>
      <c r="C6" s="1" t="n">
        <v>3.6</v>
      </c>
      <c r="D6" s="1" t="n">
        <f aca="false">C6/B6</f>
        <v>171.428571428571</v>
      </c>
      <c r="E6" s="1" t="n">
        <v>1</v>
      </c>
      <c r="F6" s="2" t="b">
        <v>0</v>
      </c>
    </row>
    <row r="7" customFormat="false" ht="12.8" hidden="false" customHeight="false" outlineLevel="0" collapsed="false">
      <c r="A7" s="1" t="s">
        <v>11</v>
      </c>
      <c r="B7" s="1" t="n">
        <v>0.282</v>
      </c>
      <c r="C7" s="1" t="n">
        <v>28.1</v>
      </c>
      <c r="D7" s="1" t="n">
        <f aca="false">C7/B7</f>
        <v>99.645390070922</v>
      </c>
      <c r="E7" s="1" t="n">
        <v>1</v>
      </c>
      <c r="F7" s="2" t="b">
        <v>0</v>
      </c>
    </row>
    <row r="8" customFormat="false" ht="12.8" hidden="false" customHeight="false" outlineLevel="0" collapsed="false">
      <c r="A8" s="1" t="s">
        <v>12</v>
      </c>
      <c r="B8" s="1" t="n">
        <v>0.41</v>
      </c>
      <c r="C8" s="1" t="n">
        <v>35.1</v>
      </c>
      <c r="D8" s="1" t="n">
        <f aca="false">C8/B8</f>
        <v>85.609756097561</v>
      </c>
      <c r="E8" s="1" t="n">
        <v>1</v>
      </c>
      <c r="F8" s="2" t="b">
        <v>0</v>
      </c>
    </row>
    <row r="9" customFormat="false" ht="12.8" hidden="false" customHeight="false" outlineLevel="0" collapsed="false">
      <c r="A9" s="1" t="s">
        <v>13</v>
      </c>
      <c r="B9" s="1" t="n">
        <v>2.98</v>
      </c>
      <c r="C9" s="1" t="n">
        <v>167</v>
      </c>
      <c r="D9" s="1" t="n">
        <f aca="false">C9/B9</f>
        <v>56.0402684563758</v>
      </c>
      <c r="E9" s="1" t="n">
        <v>1</v>
      </c>
      <c r="F9" s="2" t="b">
        <v>0</v>
      </c>
    </row>
    <row r="10" customFormat="false" ht="12.8" hidden="false" customHeight="false" outlineLevel="0" collapsed="false">
      <c r="A10" s="1" t="s">
        <v>13</v>
      </c>
      <c r="B10" s="1" t="n">
        <v>1.52</v>
      </c>
      <c r="C10" s="1" t="n">
        <v>83</v>
      </c>
      <c r="D10" s="1" t="n">
        <f aca="false">C10/B10</f>
        <v>54.6052631578947</v>
      </c>
      <c r="E10" s="1" t="n">
        <v>1</v>
      </c>
      <c r="F10" s="2" t="b">
        <v>0</v>
      </c>
    </row>
    <row r="11" customFormat="false" ht="12.8" hidden="false" customHeight="false" outlineLevel="0" collapsed="false">
      <c r="A11" s="1" t="s">
        <v>13</v>
      </c>
      <c r="B11" s="1" t="n">
        <v>2.46</v>
      </c>
      <c r="C11" s="1" t="n">
        <v>119</v>
      </c>
      <c r="D11" s="1" t="n">
        <f aca="false">C11/B11</f>
        <v>48.3739837398374</v>
      </c>
      <c r="E11" s="1" t="n">
        <v>1</v>
      </c>
      <c r="F11" s="2" t="b">
        <v>0</v>
      </c>
    </row>
    <row r="12" customFormat="false" ht="12.8" hidden="false" customHeight="false" outlineLevel="0" collapsed="false">
      <c r="A12" s="1" t="s">
        <v>13</v>
      </c>
      <c r="B12" s="1" t="n">
        <v>3.57</v>
      </c>
      <c r="C12" s="1" t="n">
        <v>164</v>
      </c>
      <c r="D12" s="1" t="n">
        <f aca="false">C12/B12</f>
        <v>45.9383753501401</v>
      </c>
      <c r="E12" s="1" t="n">
        <v>1</v>
      </c>
      <c r="F12" s="2" t="b">
        <v>0</v>
      </c>
    </row>
    <row r="13" customFormat="false" ht="12.8" hidden="false" customHeight="false" outlineLevel="0" collapsed="false">
      <c r="A13" s="1" t="s">
        <v>13</v>
      </c>
      <c r="B13" s="1" t="n">
        <v>4.33</v>
      </c>
      <c r="C13" s="1" t="n">
        <v>191</v>
      </c>
      <c r="D13" s="1" t="n">
        <f aca="false">C13/B13</f>
        <v>44.1108545034642</v>
      </c>
      <c r="E13" s="1" t="n">
        <v>1</v>
      </c>
      <c r="F13" s="2" t="b">
        <v>0</v>
      </c>
    </row>
    <row r="14" customFormat="false" ht="12.8" hidden="false" customHeight="false" outlineLevel="0" collapsed="false">
      <c r="A14" s="1" t="s">
        <v>13</v>
      </c>
      <c r="B14" s="1" t="n">
        <v>5.33</v>
      </c>
      <c r="C14" s="1" t="n">
        <v>233</v>
      </c>
      <c r="D14" s="1" t="n">
        <f aca="false">C14/B14</f>
        <v>43.7148217636023</v>
      </c>
      <c r="E14" s="1" t="n">
        <v>1</v>
      </c>
      <c r="F14" s="2" t="b">
        <v>0</v>
      </c>
    </row>
    <row r="15" customFormat="false" ht="12.8" hidden="false" customHeight="false" outlineLevel="0" collapsed="false">
      <c r="A15" s="1" t="s">
        <v>14</v>
      </c>
      <c r="B15" s="1" t="n">
        <v>3</v>
      </c>
      <c r="C15" s="1" t="n">
        <v>152</v>
      </c>
      <c r="D15" s="1" t="n">
        <f aca="false">C15/B15</f>
        <v>50.6666666666667</v>
      </c>
      <c r="E15" s="1" t="n">
        <v>1</v>
      </c>
      <c r="F15" s="2" t="b">
        <v>0</v>
      </c>
    </row>
    <row r="16" customFormat="false" ht="12.8" hidden="false" customHeight="false" outlineLevel="0" collapsed="false">
      <c r="A16" s="1" t="s">
        <v>15</v>
      </c>
      <c r="B16" s="1" t="n">
        <v>4.2</v>
      </c>
      <c r="C16" s="1" t="n">
        <v>207</v>
      </c>
      <c r="D16" s="1" t="n">
        <f aca="false">C16/B16</f>
        <v>49.2857142857143</v>
      </c>
      <c r="E16" s="1" t="n">
        <v>1</v>
      </c>
      <c r="F16" s="2" t="b">
        <v>0</v>
      </c>
    </row>
    <row r="17" customFormat="false" ht="12.8" hidden="false" customHeight="false" outlineLevel="0" collapsed="false">
      <c r="A17" s="1" t="s">
        <v>16</v>
      </c>
      <c r="B17" s="1" t="n">
        <v>6.6</v>
      </c>
      <c r="C17" s="1" t="n">
        <v>288</v>
      </c>
      <c r="D17" s="1" t="n">
        <f aca="false">C17/B17</f>
        <v>43.6363636363636</v>
      </c>
      <c r="E17" s="1" t="n">
        <v>1</v>
      </c>
      <c r="F17" s="2" t="b">
        <v>0</v>
      </c>
    </row>
    <row r="18" customFormat="false" ht="12.8" hidden="false" customHeight="false" outlineLevel="0" collapsed="false">
      <c r="A18" s="1" t="s">
        <v>16</v>
      </c>
      <c r="B18" s="1" t="n">
        <v>14.1</v>
      </c>
      <c r="C18" s="1" t="n">
        <v>534</v>
      </c>
      <c r="D18" s="1" t="n">
        <f aca="false">C18/B18</f>
        <v>37.8723404255319</v>
      </c>
      <c r="E18" s="1" t="n">
        <v>1</v>
      </c>
      <c r="F18" s="2" t="b">
        <v>0</v>
      </c>
    </row>
    <row r="19" customFormat="false" ht="12.8" hidden="false" customHeight="false" outlineLevel="0" collapsed="false">
      <c r="A19" s="1" t="s">
        <v>16</v>
      </c>
      <c r="B19" s="1" t="n">
        <v>24.8</v>
      </c>
      <c r="C19" s="1" t="n">
        <v>875</v>
      </c>
      <c r="D19" s="1" t="n">
        <f aca="false">C19/B19</f>
        <v>35.2822580645161</v>
      </c>
      <c r="E19" s="1" t="n">
        <v>1</v>
      </c>
      <c r="F19" s="2" t="b">
        <v>0</v>
      </c>
    </row>
    <row r="20" customFormat="false" ht="12.8" hidden="false" customHeight="false" outlineLevel="0" collapsed="false">
      <c r="A20" s="1" t="s">
        <v>16</v>
      </c>
      <c r="B20" s="1" t="n">
        <v>23.6</v>
      </c>
      <c r="C20" s="1" t="n">
        <v>872</v>
      </c>
      <c r="D20" s="1" t="n">
        <f aca="false">C20/B20</f>
        <v>36.9491525423729</v>
      </c>
      <c r="E20" s="1" t="n">
        <v>1</v>
      </c>
      <c r="F20" s="2" t="b">
        <v>0</v>
      </c>
    </row>
    <row r="21" customFormat="false" ht="12.8" hidden="false" customHeight="false" outlineLevel="0" collapsed="false">
      <c r="A21" s="1" t="s">
        <v>17</v>
      </c>
      <c r="B21" s="1" t="n">
        <v>36</v>
      </c>
      <c r="C21" s="1" t="n">
        <v>800</v>
      </c>
      <c r="D21" s="1" t="n">
        <f aca="false">C21/B21</f>
        <v>22.2222222222222</v>
      </c>
      <c r="E21" s="1" t="n">
        <v>1</v>
      </c>
      <c r="F21" s="2" t="b">
        <v>0</v>
      </c>
    </row>
    <row r="22" customFormat="false" ht="12.8" hidden="false" customHeight="false" outlineLevel="0" collapsed="false">
      <c r="A22" s="1" t="s">
        <v>18</v>
      </c>
      <c r="B22" s="1" t="n">
        <v>38</v>
      </c>
      <c r="C22" s="1" t="n">
        <v>1090</v>
      </c>
      <c r="D22" s="1" t="n">
        <f aca="false">C22/B22</f>
        <v>28.6842105263158</v>
      </c>
      <c r="E22" s="1" t="n">
        <v>1</v>
      </c>
      <c r="F22" s="2" t="b">
        <v>0</v>
      </c>
    </row>
    <row r="23" customFormat="false" ht="12.8" hidden="false" customHeight="false" outlineLevel="0" collapsed="false">
      <c r="A23" s="1" t="s">
        <v>19</v>
      </c>
      <c r="B23" s="1" t="n">
        <v>46.4</v>
      </c>
      <c r="C23" s="1" t="n">
        <v>1254</v>
      </c>
      <c r="D23" s="1" t="n">
        <f aca="false">C23/B23</f>
        <v>27.0258620689655</v>
      </c>
      <c r="E23" s="1" t="n">
        <v>1</v>
      </c>
      <c r="F23" s="2" t="b">
        <v>0</v>
      </c>
    </row>
    <row r="24" customFormat="false" ht="12.8" hidden="false" customHeight="false" outlineLevel="0" collapsed="false">
      <c r="A24" s="1" t="s">
        <v>19</v>
      </c>
      <c r="B24" s="1" t="n">
        <v>46.8</v>
      </c>
      <c r="C24" s="1" t="n">
        <v>1330</v>
      </c>
      <c r="D24" s="1" t="n">
        <f aca="false">C24/B24</f>
        <v>28.4188034188034</v>
      </c>
      <c r="E24" s="1" t="n">
        <v>1</v>
      </c>
      <c r="F24" s="2" t="b">
        <v>0</v>
      </c>
    </row>
    <row r="25" customFormat="false" ht="12.8" hidden="false" customHeight="false" outlineLevel="0" collapsed="false">
      <c r="A25" s="1" t="s">
        <v>20</v>
      </c>
      <c r="B25" s="1" t="n">
        <v>57.2</v>
      </c>
      <c r="C25" s="1" t="n">
        <v>1368</v>
      </c>
      <c r="D25" s="1" t="n">
        <f aca="false">C25/B25</f>
        <v>23.9160839160839</v>
      </c>
      <c r="E25" s="1" t="n">
        <v>1</v>
      </c>
      <c r="F25" s="2" t="b">
        <v>0</v>
      </c>
    </row>
    <row r="26" customFormat="false" ht="12.8" hidden="false" customHeight="false" outlineLevel="0" collapsed="false">
      <c r="A26" s="1" t="s">
        <v>20</v>
      </c>
      <c r="B26" s="1" t="n">
        <v>54.8</v>
      </c>
      <c r="C26" s="1" t="n">
        <v>1224</v>
      </c>
      <c r="D26" s="1" t="n">
        <f aca="false">C26/B26</f>
        <v>22.3357664233577</v>
      </c>
      <c r="E26" s="1" t="n">
        <v>1</v>
      </c>
      <c r="F26" s="2" t="b">
        <v>0</v>
      </c>
    </row>
    <row r="27" customFormat="false" ht="12.8" hidden="false" customHeight="false" outlineLevel="0" collapsed="false">
      <c r="A27" s="1" t="s">
        <v>20</v>
      </c>
      <c r="B27" s="1" t="n">
        <v>57.9</v>
      </c>
      <c r="C27" s="1" t="n">
        <v>1320</v>
      </c>
      <c r="D27" s="1" t="n">
        <f aca="false">C27/B27</f>
        <v>22.7979274611399</v>
      </c>
      <c r="E27" s="1" t="n">
        <v>1</v>
      </c>
      <c r="F27" s="2" t="b">
        <v>0</v>
      </c>
    </row>
    <row r="28" customFormat="false" ht="12.8" hidden="false" customHeight="false" outlineLevel="0" collapsed="false">
      <c r="A28" s="1" t="s">
        <v>21</v>
      </c>
      <c r="B28" s="1" t="n">
        <v>300</v>
      </c>
      <c r="C28" s="1" t="n">
        <v>4221</v>
      </c>
      <c r="D28" s="1" t="n">
        <f aca="false">C28/B28</f>
        <v>14.07</v>
      </c>
      <c r="E28" s="1" t="n">
        <v>1</v>
      </c>
      <c r="F28" s="2" t="b">
        <v>0</v>
      </c>
    </row>
    <row r="29" customFormat="false" ht="12.8" hidden="false" customHeight="false" outlineLevel="0" collapsed="false">
      <c r="A29" s="1" t="s">
        <v>21</v>
      </c>
      <c r="B29" s="1" t="n">
        <v>435</v>
      </c>
      <c r="C29" s="1" t="n">
        <v>8166</v>
      </c>
      <c r="D29" s="1" t="n">
        <f aca="false">C29/B29</f>
        <v>18.7724137931035</v>
      </c>
      <c r="E29" s="1" t="n">
        <v>1</v>
      </c>
      <c r="F29" s="2" t="b">
        <v>0</v>
      </c>
    </row>
    <row r="30" customFormat="false" ht="12.8" hidden="false" customHeight="false" outlineLevel="0" collapsed="false">
      <c r="A30" s="1" t="s">
        <v>22</v>
      </c>
      <c r="B30" s="1" t="n">
        <v>482</v>
      </c>
      <c r="C30" s="1" t="n">
        <v>7754</v>
      </c>
      <c r="D30" s="1" t="n">
        <f aca="false">C30/B30</f>
        <v>16.0871369294606</v>
      </c>
      <c r="E30" s="1" t="n">
        <v>1</v>
      </c>
      <c r="F30" s="2" t="b">
        <v>0</v>
      </c>
    </row>
    <row r="31" customFormat="false" ht="12.8" hidden="false" customHeight="false" outlineLevel="0" collapsed="false">
      <c r="A31" s="1" t="s">
        <v>21</v>
      </c>
      <c r="B31" s="1" t="n">
        <v>600</v>
      </c>
      <c r="C31" s="1" t="n">
        <v>7877</v>
      </c>
      <c r="D31" s="1" t="n">
        <f aca="false">C31/B31</f>
        <v>13.1283333333333</v>
      </c>
      <c r="E31" s="1" t="n">
        <v>1</v>
      </c>
      <c r="F31" s="2" t="b">
        <v>0</v>
      </c>
    </row>
    <row r="32" customFormat="false" ht="12.8" hidden="false" customHeight="false" outlineLevel="0" collapsed="false">
      <c r="A32" s="1" t="s">
        <v>23</v>
      </c>
      <c r="B32" s="1" t="n">
        <v>0.0035</v>
      </c>
      <c r="C32" s="1" t="n">
        <v>2.9</v>
      </c>
      <c r="D32" s="1" t="n">
        <f aca="false">C32/B32</f>
        <v>828.571428571429</v>
      </c>
      <c r="E32" s="1" t="n">
        <v>2</v>
      </c>
      <c r="F32" s="2" t="b">
        <v>1</v>
      </c>
    </row>
    <row r="33" customFormat="false" ht="12.8" hidden="false" customHeight="false" outlineLevel="0" collapsed="false">
      <c r="A33" s="1" t="s">
        <v>24</v>
      </c>
      <c r="B33" s="1" t="n">
        <v>0.0105</v>
      </c>
      <c r="C33" s="1" t="n">
        <v>3.7</v>
      </c>
      <c r="D33" s="1" t="n">
        <f aca="false">C33/B33</f>
        <v>352.380952380952</v>
      </c>
      <c r="E33" s="1" t="n">
        <v>2</v>
      </c>
      <c r="F33" s="2" t="b">
        <v>1</v>
      </c>
    </row>
    <row r="34" customFormat="false" ht="12.8" hidden="false" customHeight="false" outlineLevel="0" collapsed="false">
      <c r="A34" s="1" t="s">
        <v>25</v>
      </c>
      <c r="B34" s="1" t="n">
        <v>0.008</v>
      </c>
      <c r="C34" s="1" t="n">
        <v>1</v>
      </c>
      <c r="D34" s="1" t="n">
        <f aca="false">C34/B34</f>
        <v>125</v>
      </c>
      <c r="E34" s="1" t="n">
        <v>2</v>
      </c>
      <c r="F34" s="2" t="b">
        <v>1</v>
      </c>
    </row>
    <row r="35" customFormat="false" ht="12.8" hidden="false" customHeight="false" outlineLevel="0" collapsed="false">
      <c r="A35" s="1" t="s">
        <v>11</v>
      </c>
      <c r="B35" s="1" t="n">
        <v>0.4</v>
      </c>
      <c r="C35" s="1" t="n">
        <v>33.2</v>
      </c>
      <c r="D35" s="1" t="n">
        <f aca="false">C35/B35</f>
        <v>83</v>
      </c>
      <c r="E35" s="1" t="n">
        <v>2</v>
      </c>
      <c r="F35" s="2" t="b">
        <v>0</v>
      </c>
    </row>
    <row r="36" customFormat="false" ht="12.8" hidden="false" customHeight="false" outlineLevel="0" collapsed="false">
      <c r="A36" s="1" t="s">
        <v>11</v>
      </c>
      <c r="B36" s="1" t="n">
        <v>0.391</v>
      </c>
      <c r="C36" s="1" t="n">
        <v>28.6</v>
      </c>
      <c r="D36" s="1" t="n">
        <f aca="false">C36/B36</f>
        <v>73.1457800511509</v>
      </c>
      <c r="E36" s="1" t="n">
        <v>2</v>
      </c>
      <c r="F36" s="2" t="b">
        <v>0</v>
      </c>
    </row>
    <row r="37" customFormat="false" ht="12.8" hidden="false" customHeight="false" outlineLevel="0" collapsed="false">
      <c r="A37" s="1" t="s">
        <v>26</v>
      </c>
      <c r="B37" s="1" t="n">
        <v>150</v>
      </c>
      <c r="C37" s="1" t="n">
        <v>2678</v>
      </c>
      <c r="D37" s="1" t="n">
        <f aca="false">C37/B37</f>
        <v>17.8533333333333</v>
      </c>
      <c r="E37" s="1" t="n">
        <v>2</v>
      </c>
      <c r="F37" s="2" t="b">
        <v>0</v>
      </c>
    </row>
    <row r="38" customFormat="false" ht="12.8" hidden="false" customHeight="false" outlineLevel="0" collapsed="false">
      <c r="A38" s="1" t="s">
        <v>27</v>
      </c>
      <c r="B38" s="1" t="n">
        <v>200</v>
      </c>
      <c r="C38" s="1" t="n">
        <v>3817</v>
      </c>
      <c r="D38" s="1" t="n">
        <f aca="false">C38/B38</f>
        <v>19.085</v>
      </c>
      <c r="E38" s="1" t="n">
        <v>2</v>
      </c>
      <c r="F38" s="2" t="b">
        <v>0</v>
      </c>
    </row>
    <row r="39" customFormat="false" ht="12.8" hidden="false" customHeight="false" outlineLevel="0" collapsed="false">
      <c r="A39" s="1" t="s">
        <v>28</v>
      </c>
      <c r="B39" s="1" t="n">
        <v>3672</v>
      </c>
      <c r="C39" s="1" t="n">
        <v>49000</v>
      </c>
      <c r="D39" s="1" t="n">
        <f aca="false">C39/B39</f>
        <v>13.3442265795207</v>
      </c>
      <c r="E39" s="1" t="n">
        <v>2</v>
      </c>
      <c r="F39" s="2" t="b">
        <v>0</v>
      </c>
    </row>
    <row r="40" customFormat="false" ht="12.8" hidden="false" customHeight="false" outlineLevel="0" collapsed="false">
      <c r="A40" s="1" t="s">
        <v>29</v>
      </c>
      <c r="B40" s="1" t="n">
        <v>170</v>
      </c>
      <c r="C40" s="1" t="n">
        <v>6768</v>
      </c>
      <c r="D40" s="1" t="n">
        <f aca="false">C40/B40</f>
        <v>39.8117647058824</v>
      </c>
      <c r="E40" s="1" t="n">
        <v>2</v>
      </c>
      <c r="F40" s="2" t="b">
        <v>1</v>
      </c>
    </row>
    <row r="41" customFormat="false" ht="12.8" hidden="false" customHeight="false" outlineLevel="0" collapsed="false">
      <c r="A41" s="1" t="s">
        <v>30</v>
      </c>
      <c r="B41" s="1" t="n">
        <v>70000</v>
      </c>
      <c r="C41" s="1" t="n">
        <v>120000</v>
      </c>
      <c r="D41" s="1" t="n">
        <f aca="false">C41/B41</f>
        <v>1.71428571428571</v>
      </c>
      <c r="E41" s="1" t="n">
        <v>2</v>
      </c>
      <c r="F41" s="2" t="b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2020-05-21T12:23:02Z</dcterms:created>
  <dc:creator>Douwe Molenaar</dc:creator>
  <dc:description/>
  <dc:language>en-US</dc:language>
  <cp:lastModifiedBy/>
  <dcterms:modified xsi:type="dcterms:W3CDTF">2021-10-07T18:59:35Z</dcterms:modified>
  <cp:revision>9</cp:revision>
  <dc:subject/>
  <dc:title/>
</cp:coreProperties>
</file>